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875" windowHeight="12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<sst xmlns="http://schemas.openxmlformats.org/spreadsheetml/2006/main" count="42" uniqueCount="42">
  <si>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Německo</t>
  </si>
  <si>
    <t>Velká Británie</t>
  </si>
  <si>
    <t>Francie</t>
  </si>
  <si>
    <t>Itálie</t>
  </si>
  <si>
    <t>Španělsko</t>
  </si>
  <si>
    <t>Polsko</t>
  </si>
  <si>
    <t>Rumunsko</t>
  </si>
  <si>
    <t>Holandsko</t>
  </si>
  <si>
    <t>Řecko</t>
  </si>
  <si>
    <t>Česká republika</t>
  </si>
  <si>
    <t>Belgie</t>
  </si>
  <si>
    <t>Maďarsko</t>
  </si>
  <si>
    <t>Portugalsko</t>
  </si>
  <si>
    <t>Švédsko</t>
  </si>
  <si>
    <t>Bulharsko</t>
  </si>
  <si>
    <t>Rakousko</t>
  </si>
  <si>
    <t>Slovensko</t>
  </si>
  <si>
    <t>Dánsko</t>
  </si>
  <si>
    <t>Finsko</t>
  </si>
  <si>
    <t>Irsko</t>
  </si>
  <si>
    <t>Litva</t>
  </si>
  <si>
    <t>Slovinsko</t>
  </si>
  <si>
    <t>Lotyšsko</t>
  </si>
  <si>
    <t>Estonsko</t>
  </si>
  <si>
    <t>Kypr</t>
  </si>
  <si>
    <t>Lucembursko</t>
  </si>
  <si>
    <t>Malta</t>
  </si>
  <si>
    <t>celkem</t>
  </si>
  <si>
    <t>obyvatel EU celkem</t>
  </si>
  <si>
    <t>bm obyvatel</t>
  </si>
  <si>
    <t>kv států</t>
  </si>
  <si>
    <t>kv obyvatel</t>
  </si>
  <si>
    <t>bm hlasů</t>
  </si>
  <si>
    <t>kv hlasů</t>
  </si>
  <si>
    <t>hlasů</t>
  </si>
  <si>
    <t>% celku</t>
  </si>
  <si>
    <t>% obyvatel</t>
  </si>
  <si>
    <t>podle návrhu Polska</t>
  </si>
  <si>
    <t>blokační menšina</t>
  </si>
  <si>
    <t>hlasů podle</t>
  </si>
  <si>
    <t>Nice</t>
  </si>
  <si>
    <t>EU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</si>
</sst>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" fontId="4" fillId="0" borderId="6" xfId="0" applyNumberFormat="1" applyFont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1" fontId="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I7" sqref="I7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0.42578125" style="0" customWidth="1"/>
    <col min="4" max="4" width="11.00390625" style="0" customWidth="1"/>
    <col min="5" max="5" width="10.57421875" style="0" customWidth="1"/>
    <col min="6" max="6" width="0.42578125" style="0" customWidth="1"/>
    <col min="8" max="8" width="9.57421875" style="0" customWidth="1"/>
    <col min="9" max="9" width="25.7109375" style="0" customWidth="1"/>
  </cols>
  <sheetData>
    <row r="1" ht="12.75">
      <c r="B1">
        <f>SUM(7,33)</f>
        <v>40</v>
      </c>
    </row>
    <row r="2" ht="13.5" thickBot="1"/>
    <row r="3" spans="1:8" ht="13.5" thickBot="1">
      <c r="A3" s="24"/>
      <c r="B3" s="25" t="s">
        <v>28</v>
      </c>
      <c r="C3" s="50"/>
      <c r="D3" s="65" t="s">
        <v>36</v>
      </c>
      <c r="E3" s="67" t="s">
        <v>39</v>
      </c>
      <c r="F3" s="52"/>
      <c r="G3" s="70" t="s">
        <v>37</v>
      </c>
      <c r="H3" s="71"/>
    </row>
    <row r="4" spans="1:8" ht="13.5" thickBot="1">
      <c r="A4" s="30"/>
      <c r="B4" s="55">
        <v>493</v>
      </c>
      <c r="C4" s="50"/>
      <c r="D4" s="66" t="s">
        <v>41</v>
      </c>
      <c r="E4" s="68" t="s">
        <v>40</v>
      </c>
      <c r="F4" s="54"/>
      <c r="G4" s="51" t="s">
        <v>34</v>
      </c>
      <c r="H4" s="53" t="s">
        <v>35</v>
      </c>
    </row>
    <row r="5" spans="1:8" ht="12.75">
      <c r="A5" s="26"/>
      <c r="B5" s="15" t="s">
        <v>27</v>
      </c>
      <c r="C5" s="34"/>
      <c r="D5" s="16">
        <v>100</v>
      </c>
      <c r="E5" s="16">
        <v>345</v>
      </c>
      <c r="F5" s="38"/>
      <c r="G5" s="16">
        <v>1011</v>
      </c>
      <c r="H5" s="27">
        <v>100</v>
      </c>
    </row>
    <row r="6" spans="1:10" ht="12.75">
      <c r="A6" s="28">
        <v>1</v>
      </c>
      <c r="B6" s="15" t="s">
        <v>0</v>
      </c>
      <c r="C6" s="59"/>
      <c r="D6" s="60">
        <v>16.625</v>
      </c>
      <c r="E6" s="61">
        <v>29</v>
      </c>
      <c r="F6" s="62"/>
      <c r="G6" s="63">
        <v>96</v>
      </c>
      <c r="H6" s="49">
        <f>G6/10.11</f>
        <v>9.495548961424333</v>
      </c>
      <c r="I6" s="2"/>
      <c r="J6" s="3"/>
    </row>
    <row r="7" spans="1:10" ht="12.75">
      <c r="A7" s="28">
        <v>2</v>
      </c>
      <c r="B7" s="15" t="s">
        <v>1</v>
      </c>
      <c r="C7" s="59"/>
      <c r="D7" s="60">
        <v>12.29</v>
      </c>
      <c r="E7" s="16">
        <v>29</v>
      </c>
      <c r="F7" s="38"/>
      <c r="G7" s="63">
        <v>82</v>
      </c>
      <c r="H7" s="49">
        <f aca="true" t="shared" si="0" ref="H7:H32">G7/10.11</f>
        <v>8.11078140454995</v>
      </c>
      <c r="I7" s="2"/>
      <c r="J7" s="4"/>
    </row>
    <row r="8" spans="1:10" ht="12.75">
      <c r="A8" s="28">
        <v>3</v>
      </c>
      <c r="B8" s="15" t="s">
        <v>2</v>
      </c>
      <c r="C8" s="59"/>
      <c r="D8" s="60">
        <v>12.803</v>
      </c>
      <c r="E8" s="16">
        <v>29</v>
      </c>
      <c r="F8" s="38"/>
      <c r="G8" s="63">
        <v>82</v>
      </c>
      <c r="H8" s="49">
        <f t="shared" si="0"/>
        <v>8.11078140454995</v>
      </c>
      <c r="I8" s="2"/>
      <c r="J8" s="4"/>
    </row>
    <row r="9" spans="1:10" ht="12.75">
      <c r="A9" s="28">
        <v>4</v>
      </c>
      <c r="B9" s="15" t="s">
        <v>3</v>
      </c>
      <c r="C9" s="59"/>
      <c r="D9" s="60">
        <v>11.943</v>
      </c>
      <c r="E9" s="16">
        <v>29</v>
      </c>
      <c r="F9" s="38"/>
      <c r="G9" s="63">
        <v>81</v>
      </c>
      <c r="H9" s="49">
        <f t="shared" si="0"/>
        <v>8.011869436201781</v>
      </c>
      <c r="I9" s="2"/>
      <c r="J9" s="4"/>
    </row>
    <row r="10" spans="1:10" ht="12.75">
      <c r="A10" s="28">
        <v>5</v>
      </c>
      <c r="B10" s="15" t="s">
        <v>4</v>
      </c>
      <c r="C10" s="59"/>
      <c r="D10" s="60">
        <v>8.982</v>
      </c>
      <c r="E10" s="16">
        <v>27</v>
      </c>
      <c r="F10" s="38"/>
      <c r="G10" s="63">
        <v>70</v>
      </c>
      <c r="H10" s="64">
        <f t="shared" si="0"/>
        <v>6.923837784371909</v>
      </c>
      <c r="I10" s="2"/>
      <c r="J10" s="4"/>
    </row>
    <row r="11" spans="1:11" ht="12.75">
      <c r="A11" s="28">
        <v>6</v>
      </c>
      <c r="B11" s="15" t="s">
        <v>5</v>
      </c>
      <c r="C11" s="59"/>
      <c r="D11" s="18">
        <v>7.7</v>
      </c>
      <c r="E11" s="16">
        <v>27</v>
      </c>
      <c r="F11" s="38"/>
      <c r="G11" s="63">
        <v>65</v>
      </c>
      <c r="H11" s="64">
        <f t="shared" si="0"/>
        <v>6.4292779426310585</v>
      </c>
      <c r="I11" s="2"/>
      <c r="J11" s="4"/>
      <c r="K11" s="4"/>
    </row>
    <row r="12" spans="1:13" ht="12.75">
      <c r="A12" s="28">
        <v>7</v>
      </c>
      <c r="B12" s="15" t="s">
        <v>6</v>
      </c>
      <c r="C12" s="59"/>
      <c r="D12" s="18">
        <v>4.355</v>
      </c>
      <c r="E12" s="16">
        <v>14</v>
      </c>
      <c r="F12" s="38"/>
      <c r="G12" s="63">
        <v>49</v>
      </c>
      <c r="H12" s="64">
        <f t="shared" si="0"/>
        <v>4.8466864490603365</v>
      </c>
      <c r="I12" s="5"/>
      <c r="J12" s="6"/>
      <c r="K12" s="6"/>
      <c r="M12" s="6"/>
    </row>
    <row r="13" spans="1:13" ht="12.75">
      <c r="A13" s="28">
        <v>8</v>
      </c>
      <c r="B13" s="15" t="s">
        <v>7</v>
      </c>
      <c r="C13" s="59"/>
      <c r="D13" s="18">
        <v>3.304</v>
      </c>
      <c r="E13" s="16">
        <v>13</v>
      </c>
      <c r="F13" s="38"/>
      <c r="G13" s="63">
        <v>43</v>
      </c>
      <c r="H13" s="49">
        <f t="shared" si="0"/>
        <v>4.253214638971316</v>
      </c>
      <c r="I13" s="2"/>
      <c r="J13" s="4"/>
      <c r="K13" s="4"/>
      <c r="M13" s="4"/>
    </row>
    <row r="14" spans="1:13" ht="12.75">
      <c r="A14" s="28">
        <v>9</v>
      </c>
      <c r="B14" s="15" t="s">
        <v>8</v>
      </c>
      <c r="C14" s="59"/>
      <c r="D14" s="18">
        <v>2.256</v>
      </c>
      <c r="E14" s="16">
        <v>12</v>
      </c>
      <c r="F14" s="38"/>
      <c r="G14" s="63">
        <v>35</v>
      </c>
      <c r="H14" s="64">
        <f t="shared" si="0"/>
        <v>3.4619188921859547</v>
      </c>
      <c r="I14" s="5"/>
      <c r="J14" s="6"/>
      <c r="K14" s="6"/>
      <c r="M14" s="6"/>
    </row>
    <row r="15" spans="1:13" ht="12.75">
      <c r="A15" s="28">
        <v>10</v>
      </c>
      <c r="B15" s="15" t="s">
        <v>12</v>
      </c>
      <c r="C15" s="59"/>
      <c r="D15" s="18">
        <v>2.141</v>
      </c>
      <c r="E15" s="16">
        <v>12</v>
      </c>
      <c r="F15" s="38"/>
      <c r="G15" s="63">
        <v>34</v>
      </c>
      <c r="H15" s="48">
        <f t="shared" si="0"/>
        <v>3.3630069238377844</v>
      </c>
      <c r="I15" s="2"/>
      <c r="J15" s="4"/>
      <c r="K15" s="4"/>
      <c r="M15" s="4"/>
    </row>
    <row r="16" spans="1:13" ht="12.75">
      <c r="A16" s="28">
        <v>11</v>
      </c>
      <c r="B16" s="15" t="s">
        <v>10</v>
      </c>
      <c r="C16" s="59"/>
      <c r="D16" s="18">
        <v>2.138</v>
      </c>
      <c r="E16" s="16">
        <v>12</v>
      </c>
      <c r="F16" s="38"/>
      <c r="G16" s="63">
        <v>34</v>
      </c>
      <c r="H16" s="48">
        <f t="shared" si="0"/>
        <v>3.3630069238377844</v>
      </c>
      <c r="I16" s="5"/>
      <c r="J16" s="6"/>
      <c r="K16" s="6"/>
      <c r="M16" s="6"/>
    </row>
    <row r="17" spans="1:10" ht="12.75">
      <c r="A17" s="28">
        <v>12</v>
      </c>
      <c r="B17" s="15" t="s">
        <v>9</v>
      </c>
      <c r="C17" s="59"/>
      <c r="D17" s="18">
        <v>2.078</v>
      </c>
      <c r="E17" s="16">
        <v>12</v>
      </c>
      <c r="F17" s="38"/>
      <c r="G17" s="63">
        <v>34</v>
      </c>
      <c r="H17" s="48">
        <f t="shared" si="0"/>
        <v>3.3630069238377844</v>
      </c>
      <c r="I17" s="2"/>
      <c r="J17" s="4"/>
    </row>
    <row r="18" spans="1:13" ht="12.75">
      <c r="A18" s="28">
        <v>13</v>
      </c>
      <c r="B18" s="15" t="s">
        <v>11</v>
      </c>
      <c r="C18" s="59"/>
      <c r="D18" s="18">
        <v>2.033</v>
      </c>
      <c r="E18" s="16">
        <v>12</v>
      </c>
      <c r="F18" s="38"/>
      <c r="G18" s="63">
        <v>34</v>
      </c>
      <c r="H18" s="48">
        <f t="shared" si="0"/>
        <v>3.3630069238377844</v>
      </c>
      <c r="I18" s="5"/>
      <c r="J18" s="6"/>
      <c r="K18" s="6"/>
      <c r="M18" s="6"/>
    </row>
    <row r="19" spans="1:10" s="1" customFormat="1" ht="12.75">
      <c r="A19" s="28">
        <v>14</v>
      </c>
      <c r="B19" s="15" t="s">
        <v>13</v>
      </c>
      <c r="C19" s="59"/>
      <c r="D19" s="18">
        <v>1.841</v>
      </c>
      <c r="E19" s="19">
        <v>10</v>
      </c>
      <c r="F19" s="38"/>
      <c r="G19" s="63">
        <v>32</v>
      </c>
      <c r="H19" s="48">
        <f t="shared" si="0"/>
        <v>3.1651829871414443</v>
      </c>
      <c r="I19" s="13"/>
      <c r="J19" s="14"/>
    </row>
    <row r="20" spans="1:10" ht="12.75">
      <c r="A20" s="28">
        <v>15</v>
      </c>
      <c r="B20" s="23" t="s">
        <v>15</v>
      </c>
      <c r="C20" s="59"/>
      <c r="D20" s="18">
        <v>1.676</v>
      </c>
      <c r="E20" s="19">
        <v>10</v>
      </c>
      <c r="F20" s="38"/>
      <c r="G20" s="63">
        <v>30</v>
      </c>
      <c r="H20" s="48">
        <f t="shared" si="0"/>
        <v>2.967359050445104</v>
      </c>
      <c r="I20" s="2"/>
      <c r="J20" s="4"/>
    </row>
    <row r="21" spans="1:10" ht="12.75">
      <c r="A21" s="28">
        <v>16</v>
      </c>
      <c r="B21" s="23" t="s">
        <v>14</v>
      </c>
      <c r="C21" s="59"/>
      <c r="D21" s="18">
        <v>1.551</v>
      </c>
      <c r="E21" s="19">
        <v>10</v>
      </c>
      <c r="F21" s="38"/>
      <c r="G21" s="63">
        <v>29</v>
      </c>
      <c r="H21" s="48">
        <f t="shared" si="0"/>
        <v>2.868447082096934</v>
      </c>
      <c r="I21" s="2"/>
      <c r="J21" s="4"/>
    </row>
    <row r="22" spans="1:13" ht="12.75">
      <c r="A22" s="28">
        <v>17</v>
      </c>
      <c r="B22" s="23" t="s">
        <v>17</v>
      </c>
      <c r="C22" s="59"/>
      <c r="D22" s="18">
        <v>1.1</v>
      </c>
      <c r="E22" s="19">
        <v>7</v>
      </c>
      <c r="F22" s="38"/>
      <c r="G22" s="63">
        <v>25</v>
      </c>
      <c r="H22" s="48">
        <f t="shared" si="0"/>
        <v>2.472799208704253</v>
      </c>
      <c r="I22" s="5"/>
      <c r="J22" s="6"/>
      <c r="K22" s="6"/>
      <c r="M22" s="6"/>
    </row>
    <row r="23" spans="1:13" ht="12.75">
      <c r="A23" s="28">
        <v>18</v>
      </c>
      <c r="B23" s="23" t="s">
        <v>16</v>
      </c>
      <c r="C23" s="59"/>
      <c r="D23" s="18">
        <v>1.089</v>
      </c>
      <c r="E23" s="19">
        <v>7</v>
      </c>
      <c r="F23" s="38"/>
      <c r="G23" s="63">
        <v>25</v>
      </c>
      <c r="H23" s="48">
        <f t="shared" si="0"/>
        <v>2.472799208704253</v>
      </c>
      <c r="I23" s="5"/>
      <c r="J23" s="6"/>
      <c r="K23" s="6"/>
      <c r="M23" s="6"/>
    </row>
    <row r="24" spans="1:13" ht="12.75">
      <c r="A24" s="28">
        <v>19</v>
      </c>
      <c r="B24" s="23" t="s">
        <v>18</v>
      </c>
      <c r="C24" s="59"/>
      <c r="D24" s="18">
        <v>1.066</v>
      </c>
      <c r="E24" s="19">
        <v>7</v>
      </c>
      <c r="F24" s="38"/>
      <c r="G24" s="63">
        <v>24</v>
      </c>
      <c r="H24" s="48">
        <f t="shared" si="0"/>
        <v>2.3738872403560833</v>
      </c>
      <c r="I24" s="5"/>
      <c r="J24" s="6"/>
      <c r="K24" s="6"/>
      <c r="M24" s="6"/>
    </row>
    <row r="25" spans="1:13" ht="12.75">
      <c r="A25" s="28">
        <v>20</v>
      </c>
      <c r="B25" s="23" t="s">
        <v>19</v>
      </c>
      <c r="C25" s="59"/>
      <c r="D25" s="18">
        <v>0.871</v>
      </c>
      <c r="E25" s="19">
        <v>7</v>
      </c>
      <c r="F25" s="38"/>
      <c r="G25" s="63">
        <v>22</v>
      </c>
      <c r="H25" s="48">
        <f t="shared" si="0"/>
        <v>2.1760633036597428</v>
      </c>
      <c r="I25" s="5"/>
      <c r="J25" s="6"/>
      <c r="K25" s="6"/>
      <c r="M25" s="6"/>
    </row>
    <row r="26" spans="1:13" ht="12.75">
      <c r="A26" s="28">
        <v>21</v>
      </c>
      <c r="B26" s="23" t="s">
        <v>20</v>
      </c>
      <c r="C26" s="59"/>
      <c r="D26" s="18">
        <v>0.684</v>
      </c>
      <c r="E26" s="19">
        <v>7</v>
      </c>
      <c r="F26" s="38"/>
      <c r="G26" s="63">
        <v>19</v>
      </c>
      <c r="H26" s="48">
        <f t="shared" si="0"/>
        <v>1.8793273986152326</v>
      </c>
      <c r="I26" s="7"/>
      <c r="J26" s="8"/>
      <c r="K26" s="4"/>
      <c r="M26" s="8"/>
    </row>
    <row r="27" spans="1:13" ht="12.75">
      <c r="A27" s="28">
        <v>22</v>
      </c>
      <c r="B27" s="23" t="s">
        <v>22</v>
      </c>
      <c r="C27" s="59"/>
      <c r="D27" s="18">
        <v>0.461</v>
      </c>
      <c r="E27" s="19">
        <v>4</v>
      </c>
      <c r="F27" s="38"/>
      <c r="G27" s="63">
        <v>16</v>
      </c>
      <c r="H27" s="48">
        <f t="shared" si="0"/>
        <v>1.5825914935707222</v>
      </c>
      <c r="I27" s="5"/>
      <c r="J27" s="6"/>
      <c r="K27" s="6"/>
      <c r="M27" s="6"/>
    </row>
    <row r="28" spans="1:10" ht="12.75">
      <c r="A28" s="28">
        <v>23</v>
      </c>
      <c r="B28" s="23" t="s">
        <v>21</v>
      </c>
      <c r="C28" s="59"/>
      <c r="D28" s="18">
        <v>0.406</v>
      </c>
      <c r="E28" s="19">
        <v>4</v>
      </c>
      <c r="F28" s="38"/>
      <c r="G28" s="63">
        <v>15</v>
      </c>
      <c r="H28" s="48">
        <f t="shared" si="0"/>
        <v>1.483679525222552</v>
      </c>
      <c r="I28" s="2"/>
      <c r="J28" s="4"/>
    </row>
    <row r="29" spans="1:13" ht="12.75">
      <c r="A29" s="28">
        <v>24</v>
      </c>
      <c r="B29" s="23" t="s">
        <v>23</v>
      </c>
      <c r="C29" s="59"/>
      <c r="D29" s="18">
        <v>0.271</v>
      </c>
      <c r="E29" s="19">
        <v>4</v>
      </c>
      <c r="F29" s="38"/>
      <c r="G29" s="63">
        <v>12</v>
      </c>
      <c r="H29" s="48">
        <f t="shared" si="0"/>
        <v>1.1869436201780417</v>
      </c>
      <c r="I29" s="5"/>
      <c r="J29" s="6"/>
      <c r="K29" s="6"/>
      <c r="M29" s="6"/>
    </row>
    <row r="30" spans="1:10" ht="12.75">
      <c r="A30" s="28">
        <v>25</v>
      </c>
      <c r="B30" s="23" t="s">
        <v>24</v>
      </c>
      <c r="C30" s="59"/>
      <c r="D30" s="18">
        <v>0.157</v>
      </c>
      <c r="E30" s="19">
        <v>4</v>
      </c>
      <c r="F30" s="38"/>
      <c r="G30" s="63">
        <v>9</v>
      </c>
      <c r="H30" s="48">
        <f t="shared" si="0"/>
        <v>0.8902077151335313</v>
      </c>
      <c r="I30" s="2"/>
      <c r="J30" s="4"/>
    </row>
    <row r="31" spans="1:13" ht="14.25" customHeight="1">
      <c r="A31" s="28">
        <v>26</v>
      </c>
      <c r="B31" s="23" t="s">
        <v>25</v>
      </c>
      <c r="C31" s="59"/>
      <c r="D31" s="18">
        <v>0.096</v>
      </c>
      <c r="E31" s="19">
        <v>4</v>
      </c>
      <c r="F31" s="38"/>
      <c r="G31" s="63">
        <v>7</v>
      </c>
      <c r="H31" s="48">
        <f t="shared" si="0"/>
        <v>0.6923837784371909</v>
      </c>
      <c r="I31" s="2"/>
      <c r="J31" s="4"/>
      <c r="K31" s="4"/>
      <c r="M31" s="4"/>
    </row>
    <row r="32" spans="1:10" ht="12.75" customHeight="1">
      <c r="A32" s="28">
        <v>27</v>
      </c>
      <c r="B32" s="23" t="s">
        <v>26</v>
      </c>
      <c r="C32" s="59"/>
      <c r="D32" s="18">
        <v>0.082</v>
      </c>
      <c r="E32" s="19">
        <v>3</v>
      </c>
      <c r="F32" s="38"/>
      <c r="G32" s="63">
        <v>7</v>
      </c>
      <c r="H32" s="48">
        <f t="shared" si="0"/>
        <v>0.6923837784371909</v>
      </c>
      <c r="I32" s="2"/>
      <c r="J32" s="4"/>
    </row>
    <row r="33" spans="1:10" ht="1.5" customHeight="1">
      <c r="A33" s="43"/>
      <c r="B33" s="44"/>
      <c r="C33" s="35"/>
      <c r="D33" s="45"/>
      <c r="E33" s="41"/>
      <c r="F33" s="41"/>
      <c r="G33" s="45"/>
      <c r="H33" s="69"/>
      <c r="I33" s="2"/>
      <c r="J33" s="4"/>
    </row>
    <row r="34" spans="1:10" ht="12.75">
      <c r="A34" s="28"/>
      <c r="B34" s="23" t="s">
        <v>38</v>
      </c>
      <c r="C34" s="35"/>
      <c r="D34" s="18">
        <f>SUM(D20:D32)</f>
        <v>9.510000000000002</v>
      </c>
      <c r="E34" s="19"/>
      <c r="F34" s="41"/>
      <c r="G34" s="18"/>
      <c r="H34" s="57"/>
      <c r="I34" s="2"/>
      <c r="J34" s="4"/>
    </row>
    <row r="35" spans="1:10" ht="12.75">
      <c r="A35" s="28"/>
      <c r="B35" s="23" t="s">
        <v>29</v>
      </c>
      <c r="C35" s="35"/>
      <c r="D35" s="18">
        <f>SUM(D11:D32)</f>
        <v>37.35599999999999</v>
      </c>
      <c r="E35" s="19"/>
      <c r="F35" s="41"/>
      <c r="G35" s="46"/>
      <c r="H35" s="56">
        <v>38</v>
      </c>
      <c r="I35" s="2"/>
      <c r="J35" s="4"/>
    </row>
    <row r="36" spans="1:10" ht="12.75">
      <c r="A36" s="28"/>
      <c r="B36" s="23" t="s">
        <v>32</v>
      </c>
      <c r="C36" s="35"/>
      <c r="D36" s="18"/>
      <c r="E36" s="19">
        <f>SUM(E19:E32)</f>
        <v>88</v>
      </c>
      <c r="F36" s="41"/>
      <c r="G36" s="46">
        <v>385</v>
      </c>
      <c r="H36" s="57"/>
      <c r="I36" s="2"/>
      <c r="J36" s="4"/>
    </row>
    <row r="37" spans="1:10" ht="14.25" customHeight="1">
      <c r="A37" s="28"/>
      <c r="B37" s="22" t="s">
        <v>30</v>
      </c>
      <c r="C37" s="35"/>
      <c r="D37" s="20">
        <f>SUM(D18:D32)</f>
        <v>13.384000000000004</v>
      </c>
      <c r="E37" s="21"/>
      <c r="F37" s="40"/>
      <c r="G37" s="47"/>
      <c r="H37" s="48"/>
      <c r="I37" s="2"/>
      <c r="J37" s="4"/>
    </row>
    <row r="38" spans="1:13" ht="15" customHeight="1">
      <c r="A38" s="29"/>
      <c r="B38" s="22" t="s">
        <v>31</v>
      </c>
      <c r="C38" s="36"/>
      <c r="D38" s="20">
        <f>SUM(D8:D32)</f>
        <v>71.08399999999999</v>
      </c>
      <c r="E38" s="17"/>
      <c r="F38" s="39"/>
      <c r="H38" s="73">
        <v>62</v>
      </c>
      <c r="I38" s="5"/>
      <c r="J38" s="6"/>
      <c r="K38" s="6"/>
      <c r="M38" s="6"/>
    </row>
    <row r="39" spans="1:13" ht="15" customHeight="1" thickBot="1">
      <c r="A39" s="30"/>
      <c r="B39" s="31" t="s">
        <v>33</v>
      </c>
      <c r="C39" s="37"/>
      <c r="D39" s="32"/>
      <c r="E39" s="33">
        <f>SUM(E9:E32)</f>
        <v>258</v>
      </c>
      <c r="F39" s="42"/>
      <c r="G39" s="58">
        <v>626</v>
      </c>
      <c r="H39" s="72"/>
      <c r="I39" s="7"/>
      <c r="J39" s="8"/>
      <c r="K39" s="6"/>
      <c r="M39" s="8"/>
    </row>
    <row r="40" spans="9:10" ht="14.25" customHeight="1">
      <c r="I40" s="2"/>
      <c r="J40" s="4"/>
    </row>
    <row r="41" ht="16.5" customHeight="1">
      <c r="K41" s="9"/>
    </row>
    <row r="42" spans="9:14" ht="17.25" customHeight="1">
      <c r="I42" s="2"/>
      <c r="K42" s="10"/>
      <c r="L42" s="10"/>
      <c r="M42" s="11"/>
      <c r="N42" s="10"/>
    </row>
    <row r="43" ht="16.5" customHeight="1">
      <c r="K43" s="12"/>
    </row>
    <row r="44" ht="18" customHeight="1"/>
    <row r="47" ht="12.75" customHeight="1"/>
    <row r="49" ht="12.75" customHeight="1"/>
    <row r="58" ht="12" customHeight="1"/>
    <row r="59" ht="15.75" customHeight="1"/>
    <row r="62" ht="12.75" customHeight="1"/>
    <row r="71" ht="15" customHeight="1"/>
    <row r="73" ht="21.75" customHeight="1"/>
  </sheetData>
  <mergeCells count="1">
    <mergeCell ref="G3:H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chyla</dc:creator>
  <cp:keywords/>
  <dc:description/>
  <cp:lastModifiedBy>chyla</cp:lastModifiedBy>
  <cp:lastPrinted>2007-12-27T20:04:13Z</cp:lastPrinted>
  <dcterms:created xsi:type="dcterms:W3CDTF">2006-06-18T15:06:49Z</dcterms:created>
  <dcterms:modified xsi:type="dcterms:W3CDTF">2007-12-28T20:03:20Z</dcterms:modified>
  <cp:category/>
  <cp:version/>
  <cp:contentType/>
  <cp:contentStatus/>
</cp:coreProperties>
</file>